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<sst xmlns="http://schemas.openxmlformats.org/spreadsheetml/2006/main" count="773" uniqueCount="734">
  <si>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</si>
  <si>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</si>
  <si>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</si>
  <si>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</si>
  <si>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</si>
  <si>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</si>
  <si>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</si>
  <si>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</si>
  <si>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</si>
  <si>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</si>
  <si>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</si>
  <si>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</si>
  <si>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</si>
  <si>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</si>
  <si>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</si>
  <si>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</si>
  <si>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</si>
  <si>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</si>
  <si>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</si>
  <si>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</si>
  <si>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</si>
  <si>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</si>
  <si>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</si>
  <si>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</si>
  <si>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</si>
  <si>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</si>
  <si>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</si>
  <si>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</si>
  <si>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</si>
  <si>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</si>
  <si>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</si>
  <si>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</si>
  <si>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</si>
  <si>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</si>
  <si>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</si>
  <si>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</si>
  <si>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</si>
  <si>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</si>
  <si>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</si>
  <si>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</si>
  <si>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</si>
  <si>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</si>
  <si>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</si>
  <si>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</si>
  <si>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</si>
  <si>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</si>
  <si>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</si>
  <si>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</si>
  <si>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</si>
  <si>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</si>
  <si>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</si>
  <si>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</si>
  <si>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</si>
  <si>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</si>
  <si>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</si>
  <si>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</si>
  <si>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</si>
  <si>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</si>
  <si>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</si>
  <si>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</si>
  <si>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</si>
  <si>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</si>
  <si>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</si>
  <si>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</si>
  <si>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</si>
  <si>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</si>
  <si>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</si>
  <si>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</si>
  <si>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</si>
  <si>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</si>
  <si>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</si>
  <si>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</si>
  <si>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</si>
  <si>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</si>
  <si>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</si>
  <si>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</si>
  <si>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</si>
  <si>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</si>
  <si>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</si>
  <si>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</si>
  <si>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</si>
  <si>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</si>
  <si>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</si>
  <si>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</si>
  <si>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</si>
  <si>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</si>
  <si>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</si>
  <si>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</si>
  <si>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</si>
  <si>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</si>
  <si>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</si>
  <si>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</si>
  <si>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</si>
  <si>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</si>
  <si>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</si>
  <si>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</si>
  <si>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</si>
  <si>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</si>
  <si>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</si>
  <si>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</si>
  <si>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</si>
  <si>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</si>
  <si>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</si>
  <si>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</si>
  <si>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</si>
  <si>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</si>
  <si>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</si>
  <si>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</si>
  <si>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</si>
  <si>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</si>
  <si>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</si>
  <si>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</si>
  <si>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</si>
  <si>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</si>
  <si>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</si>
  <si>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</si>
  <si>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</si>
  <si>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</si>
  <si>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</si>
  <si>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</si>
  <si>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</si>
  <si>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</si>
  <si>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</si>
  <si>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</si>
  <si>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</si>
  <si>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</si>
  <si>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</si>
  <si>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</si>
  <si>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</si>
  <si>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</si>
  <si>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</si>
  <si>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</si>
  <si>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</si>
  <si>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</si>
  <si>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</si>
  <si>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</si>
  <si>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</si>
  <si>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</si>
  <si>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</si>
  <si>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</si>
  <si>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</si>
  <si>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</si>
  <si>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</si>
  <si>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</si>
  <si>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</si>
  <si>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</si>
  <si>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</si>
  <si>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</si>
  <si>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</si>
  <si>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</si>
  <si>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</si>
  <si>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</si>
  <si>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</si>
  <si>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</si>
  <si>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</si>
  <si>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</si>
  <si>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</si>
  <si>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</si>
  <si>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</si>
  <si>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</si>
  <si>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</si>
  <si>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</si>
  <si>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</si>
  <si>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</si>
  <si>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</si>
  <si>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</si>
  <si>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</si>
  <si>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</si>
  <si>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</si>
  <si>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</si>
  <si>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</si>
  <si>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</si>
  <si>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</si>
  <si>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</si>
  <si>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</si>
  <si>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</si>
  <si>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</si>
  <si>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</si>
  <si>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</si>
  <si>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</si>
  <si>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</si>
  <si>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</si>
  <si>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</si>
  <si>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</si>
  <si>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</si>
  <si>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</si>
  <si>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</si>
  <si>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</si>
  <si>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</si>
  <si>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</si>
  <si>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</si>
  <si>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</si>
  <si>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</si>
  <si>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</si>
  <si>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</si>
  <si>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</si>
  <si>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</si>
  <si>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</si>
  <si>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</si>
  <si>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</si>
  <si>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</si>
  <si>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</si>
  <si>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</si>
  <si>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</si>
  <si>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</si>
  <si>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</si>
  <si>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</si>
  <si>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</si>
  <si>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</si>
  <si>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</si>
  <si>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</si>
  <si>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</si>
  <si>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</si>
  <si>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</si>
  <si>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</si>
  <si>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</si>
  <si>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</si>
  <si>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</si>
  <si>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</si>
  <si>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</si>
  <si>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</si>
  <si>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</si>
  <si>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</si>
  <si>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</si>
  <si>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</si>
  <si>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</si>
  <si>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</si>
  <si>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</si>
  <si>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</si>
  <si>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</si>
  <si>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</si>
  <si>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</si>
  <si>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</si>
  <si>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</si>
  <si>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</si>
  <si>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</si>
  <si>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</si>
  <si>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</si>
  <si>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</si>
  <si>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</si>
  <si>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</si>
  <si>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</si>
  <si>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</si>
  <si>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</si>
  <si>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</si>
  <si>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</si>
  <si>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</si>
  <si>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</si>
  <si>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</si>
  <si>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</si>
  <si>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</si>
  <si>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</si>
  <si>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</si>
  <si>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</si>
  <si>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</si>
  <si>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</si>
  <si>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</si>
  <si>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</si>
  <si>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</si>
  <si>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</si>
  <si>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</si>
  <si>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</si>
  <si>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</si>
  <si>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</si>
  <si>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</si>
  <si>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</si>
  <si>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</si>
  <si>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</si>
  <si>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</si>
  <si>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</si>
  <si>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</si>
  <si>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</si>
  <si>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</si>
  <si>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</si>
  <si>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</si>
  <si>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</si>
  <si>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</si>
  <si>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</si>
  <si>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</si>
  <si>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</si>
  <si>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</si>
  <si>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</si>
  <si>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</si>
  <si>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</si>
  <si>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</si>
  <si>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</si>
  <si>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</si>
  <si>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</si>
  <si>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</si>
  <si>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</si>
  <si>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</si>
  <si>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</si>
  <si>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</si>
  <si>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</si>
  <si>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</si>
  <si>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</si>
  <si>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</si>
  <si>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</si>
  <si>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</si>
  <si>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</si>
  <si>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</si>
  <si>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</si>
  <si>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</si>
  <si>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</si>
  <si>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</si>
  <si>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</si>
  <si>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</si>
  <si>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</si>
  <si>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</si>
  <si>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</si>
  <si>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</si>
  <si>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</si>
  <si>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</si>
  <si>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</si>
  <si>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</si>
  <si>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</si>
  <si>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</si>
  <si>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</si>
  <si>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</si>
  <si>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</si>
  <si>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</si>
  <si>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</si>
  <si>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</si>
  <si>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</si>
  <si>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</si>
  <si>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</si>
  <si>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</si>
  <si>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</si>
  <si>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</si>
  <si>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</si>
  <si>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</si>
  <si>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</si>
  <si>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</si>
  <si>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</si>
  <si>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</si>
  <si>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</si>
  <si>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</si>
  <si>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</si>
  <si>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</si>
  <si>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</si>
  <si>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</si>
  <si>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</si>
  <si>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</si>
  <si>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</si>
  <si>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</si>
  <si>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</si>
  <si>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</si>
  <si>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</si>
  <si>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</si>
  <si>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</si>
  <si>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</si>
  <si>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</si>
  <si>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</si>
  <si>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</si>
  <si>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</si>
  <si>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</si>
  <si>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</si>
  <si>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</si>
  <si>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</si>
  <si>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</si>
  <si>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</si>
  <si>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</si>
  <si>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</si>
  <si>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</si>
  <si>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</si>
  <si>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</si>
  <si>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</si>
  <si>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</si>
  <si>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</si>
  <si>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</si>
  <si>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</si>
  <si>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</si>
  <si>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</si>
  <si>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</si>
  <si>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</si>
  <si>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</si>
  <si>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</si>
  <si>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</si>
  <si>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</si>
  <si>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</si>
  <si>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</si>
  <si>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</si>
  <si>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</si>
  <si>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</si>
  <si>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</si>
  <si>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</si>
  <si>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</si>
  <si>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</si>
  <si>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</si>
  <si>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</si>
  <si>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</si>
  <si>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</si>
  <si>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</si>
  <si>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</si>
  <si>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</si>
  <si>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</si>
  <si>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</si>
  <si>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</si>
  <si>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</si>
  <si>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</si>
  <si>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</si>
  <si>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</si>
  <si>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</si>
  <si>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</si>
  <si>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</si>
  <si>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</si>
  <si>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</si>
  <si>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</si>
  <si>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</si>
  <si>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</si>
  <si>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</si>
  <si>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</si>
  <si>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</si>
  <si>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</si>
  <si>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</si>
  <si>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</si>
  <si>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</si>
  <si>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</si>
  <si>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</si>
  <si>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</si>
  <si>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</si>
  <si>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</si>
  <si>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</si>
  <si>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</si>
  <si>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</si>
  <si>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</si>
  <si>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</si>
  <si>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</si>
  <si>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</si>
  <si>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</si>
  <si>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</si>
  <si>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</si>
  <si>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</si>
  <si>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</si>
  <si>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</si>
  <si>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</si>
  <si>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</si>
  <si>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</si>
  <si>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</si>
  <si>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</si>
  <si>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</si>
  <si>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</si>
  <si>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</si>
  <si>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</si>
  <si>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</si>
  <si>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</si>
  <si>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</si>
  <si>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</si>
  <si>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</si>
  <si>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</si>
  <si>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</si>
  <si>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</si>
  <si>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</si>
  <si>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</si>
  <si>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</si>
  <si>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</si>
  <si>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</si>
  <si>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</si>
  <si>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</si>
  <si>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</si>
  <si>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</si>
  <si>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</si>
  <si>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</si>
  <si>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</si>
  <si>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</si>
  <si>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</si>
  <si>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</si>
  <si>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</si>
  <si>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</si>
  <si>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</si>
  <si>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</si>
  <si>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</si>
  <si>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</si>
  <si>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</si>
  <si>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</si>
  <si>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</si>
  <si>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</si>
  <si>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</si>
  <si>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</si>
  <si>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</si>
  <si>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</si>
  <si>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</si>
  <si>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</si>
  <si>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</si>
  <si>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</si>
  <si>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</si>
  <si>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</si>
  <si>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</si>
  <si>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</si>
  <si>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</si>
  <si>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</si>
  <si>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</si>
  <si>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</si>
  <si>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</si>
  <si>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</si>
  <si>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</si>
  <si>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</si>
  <si>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</si>
  <si>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</si>
  <si>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</si>
  <si>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</si>
  <si>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</si>
  <si>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</si>
  <si>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</si>
  <si>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</si>
  <si>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</si>
  <si>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</si>
  <si>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</si>
  <si>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</si>
  <si>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</si>
  <si>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</si>
  <si>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</si>
  <si>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</si>
  <si>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</si>
  <si>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</si>
  <si>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</si>
  <si>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</si>
  <si>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</si>
  <si>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</si>
  <si>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</si>
  <si>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</si>
  <si>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</si>
  <si>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</si>
  <si>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</si>
  <si>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</si>
  <si>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</si>
  <si>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</si>
  <si>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</si>
  <si>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</si>
  <si>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</si>
  <si>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</si>
  <si>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</si>
  <si>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</si>
  <si>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</si>
  <si>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</si>
  <si>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</si>
  <si>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</si>
  <si>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</si>
  <si>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</si>
  <si>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</si>
  <si>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</si>
  <si>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</si>
  <si>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</si>
  <si>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</si>
  <si>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</si>
  <si>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</si>
  <si>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</si>
  <si>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</si>
  <si>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</si>
  <si>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</si>
  <si>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</si>
  <si>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</si>
  <si>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</si>
  <si>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</si>
  <si>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</si>
  <si>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</si>
  <si>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</si>
  <si>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</si>
  <si>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</si>
  <si>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</si>
  <si>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</si>
  <si>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</si>
  <si>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</si>
  <si>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</si>
  <si>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</si>
  <si>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</si>
  <si>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</si>
  <si>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</si>
  <si>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</si>
  <si>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</si>
  <si>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</si>
  <si>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</si>
  <si>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</si>
  <si>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</si>
  <si>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</si>
  <si>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</si>
  <si>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</si>
  <si>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</si>
  <si>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</si>
  <si>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</si>
  <si>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</si>
  <si>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</si>
  <si>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</si>
  <si>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</si>
  <si>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</si>
  <si>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</si>
  <si>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</si>
  <si>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</si>
  <si>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</si>
  <si>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</si>
  <si>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</si>
  <si>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</si>
  <si>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</si>
  <si>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</si>
  <si>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</si>
  <si>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</si>
  <si>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</si>
  <si>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</si>
  <si>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</si>
  <si>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</si>
  <si>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</si>
  <si>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</si>
  <si>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</si>
  <si>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</si>
  <si>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</si>
  <si>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</si>
  <si>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</si>
  <si>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</si>
  <si>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</si>
  <si>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</si>
  <si>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</si>
  <si>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</si>
  <si>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</si>
  <si>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</si>
  <si>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</si>
  <si>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</si>
  <si>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</si>
  <si>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</si>
  <si>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</si>
  <si>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</si>
  <si>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</si>
  <si>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</si>
  <si>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</si>
  <si>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</si>
  <si>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</si>
  <si>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</si>
  <si>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</si>
  <si>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</si>
  <si>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</si>
  <si>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</si>
  <si>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</si>
  <si>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</si>
  <si>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</si>
  <si>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</si>
  <si>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</si>
  <si>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</si>
  <si>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</si>
  <si>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</si>
  <si>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</si>
  <si>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</si>
  <si>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</si>
  <si>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</si>
  <si>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</si>
  <si>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</si>
  <si>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</si>
  <si>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</si>
  <si>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</si>
  <si>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</si>
  <si>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</si>
  <si>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</si>
  <si>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</si>
  <si>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</si>
  <si>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</si>
  <si>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</si>
  <si>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</si>
  <si>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</si>
  <si>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</si>
  <si>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</si>
  <si>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</si>
  <si>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</si>
  <si>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</si>
  <si>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</si>
  <si>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</si>
  <si>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</si>
  <si>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</si>
  <si>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</si>
  <si>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</si>
  <si>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</si>
  <si>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</si>
  <si>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</si>
  <si>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</si>
  <si>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</si>
  <si>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</si>
  <si>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</si>
  <si>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</si>
  <si>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</si>
  <si>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</si>
  <si>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</si>
  <si>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</si>
  <si>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</si>
  <si>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</si>
  <si>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</si>
  <si>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</si>
  <si>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</si>
  <si>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</si>
  <si>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</si>
  <si>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</si>
  <si>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</si>
  <si>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</si>
  <si>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</si>
  <si>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</si>
  <si>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</si>
  <si>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</si>
  <si>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</si>
  <si>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</si>
  <si>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</si>
  <si>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</si>
  <si>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</si>
  <si>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</si>
  <si>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</si>
  <si>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</si>
  <si>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</si>
  <si>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</si>
  <si>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</si>
  <si>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</si>
  <si>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</si>
  <si>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</si>
  <si>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</si>
  <si>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</si>
  <si>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</si>
  <si>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</si>
  <si>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</si>
  <si>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</si>
  <si>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</si>
  <si>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</si>
  <si>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</si>
  <si>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</si>
  <si>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</si>
  <si>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</si>
  <si>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</si>
  <si>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</si>
  <si>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</si>
  <si>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</si>
  <si>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</si>
  <si>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</si>
  <si>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</si>
  <si>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</si>
  <si>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</si>
  <si>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</si>
  <si>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</si>
  <si>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</si>
  <si>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</si>
  <si>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МКУДО " Каменская ДЮСШ"</t>
  </si>
  <si>
    <t>396510 Воронежская область, п. Каменка, ул. Гагарина, д. 18Б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</si>
</sst>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popova.lv\AppData\Local\Temp\_5YW0VPO4Q\_5YW0VPO4T.JPG" TargetMode="External" /><Relationship Id="rId2" Type="http://schemas.openxmlformats.org/officeDocument/2006/relationships/image" Target="file://C:\Users\popova.lv\AppData\Local\Temp\_5YW0VPO49\_5YW0VPO4N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5YW0VPO4T.JPG" descr="C:\Users\popova.lv\AppData\Local\Temp\_5YW0VPO4Q\_5YW0VPO4T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5YW0VPO4N.PNG" descr="C:\Users\popova.lv\AppData\Local\Temp\_5YW0VPO49\_5YW0VPO4N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1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21" t="s"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42" t="s">
        <v>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4"/>
    </row>
    <row r="16" ht="15" customHeight="1" thickBot="1"/>
    <row r="17" spans="8:80" ht="15" customHeight="1" thickBot="1">
      <c r="H17" s="118" t="s">
        <v>96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45" t="s">
        <v>13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7"/>
    </row>
    <row r="20" spans="11:77" ht="15" customHeight="1" thickBot="1">
      <c r="K20" s="148" t="s">
        <v>2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24">
        <v>2021</v>
      </c>
      <c r="AR20" s="124"/>
      <c r="AS20" s="124"/>
      <c r="AT20" s="150" t="s">
        <v>3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1"/>
    </row>
    <row r="21" ht="19.5" customHeight="1" thickBot="1"/>
    <row r="22" spans="1:84" ht="15.75" customHeight="1" thickBot="1">
      <c r="A22" s="131" t="s">
        <v>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5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39" t="s">
        <v>12</v>
      </c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1"/>
    </row>
    <row r="23" spans="1:87" ht="15" customHeight="1">
      <c r="A23" s="136" t="s">
        <v>68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00" t="s">
        <v>67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95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25" t="s">
        <v>69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5491101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  <row r="40" ht="12.75"/>
  </sheetData>
  <sheetProtection password="E2BC" sheet="1" objects="1" scenarios="1" selectLockedCells="1"/>
  <mergeCells count="35">
    <mergeCell ref="H17:CB17"/>
    <mergeCell ref="E15:CE15"/>
    <mergeCell ref="K19:BY19"/>
    <mergeCell ref="K20:AP20"/>
    <mergeCell ref="AT20:BY20"/>
    <mergeCell ref="A26:AX26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P45" sqref="P45:Q45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11749</v>
      </c>
      <c r="Q21" s="66">
        <v>0</v>
      </c>
    </row>
    <row r="22" spans="1:17" ht="25.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6618</v>
      </c>
      <c r="Q22" s="66">
        <v>0</v>
      </c>
    </row>
    <row r="23" spans="1:17" ht="15.7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6424</v>
      </c>
      <c r="Q23" s="66">
        <v>0</v>
      </c>
    </row>
    <row r="24" spans="1:17" ht="25.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1212</v>
      </c>
      <c r="Q24" s="66">
        <v>0</v>
      </c>
    </row>
    <row r="25" spans="1:17" ht="15.7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2665</v>
      </c>
      <c r="Q25" s="66">
        <v>0</v>
      </c>
    </row>
    <row r="26" spans="1:17" ht="15.7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>
        <v>0</v>
      </c>
    </row>
    <row r="27" spans="1:17" ht="15.7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>
        <v>0</v>
      </c>
    </row>
    <row r="28" spans="1:17" ht="15.7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2547</v>
      </c>
      <c r="Q28" s="66">
        <v>0</v>
      </c>
    </row>
    <row r="29" spans="1:17" ht="15.7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>
        <v>0</v>
      </c>
    </row>
    <row r="30" spans="1:17" ht="15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194</v>
      </c>
      <c r="Q30" s="66">
        <v>0</v>
      </c>
    </row>
    <row r="31" spans="1:17" ht="15.7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2354</v>
      </c>
      <c r="Q31" s="66">
        <v>0</v>
      </c>
    </row>
    <row r="32" spans="1:17" ht="15.7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45</v>
      </c>
      <c r="Q32" s="66">
        <v>0</v>
      </c>
    </row>
    <row r="33" spans="1:17" ht="15.7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8</v>
      </c>
      <c r="Q33" s="66">
        <v>0</v>
      </c>
    </row>
    <row r="34" spans="1:17" ht="15.7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1320</v>
      </c>
      <c r="Q34" s="66">
        <v>0</v>
      </c>
    </row>
    <row r="35" spans="1:17" ht="15.7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>
        <v>0</v>
      </c>
    </row>
    <row r="36" spans="1:17" ht="15.7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665</v>
      </c>
      <c r="Q36" s="66">
        <v>0</v>
      </c>
    </row>
    <row r="37" spans="1:17" ht="15.7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316</v>
      </c>
      <c r="Q37" s="66">
        <v>0</v>
      </c>
    </row>
    <row r="38" spans="1:17" ht="15.7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>
        <v>0</v>
      </c>
    </row>
    <row r="39" spans="1:17" ht="15.7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2777</v>
      </c>
      <c r="Q39" s="66">
        <v>0</v>
      </c>
    </row>
    <row r="40" spans="1:17" ht="15.7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209</v>
      </c>
      <c r="Q40" s="66">
        <v>0</v>
      </c>
    </row>
    <row r="44" spans="1:15" s="5" customFormat="1" ht="38.25" customHeight="1">
      <c r="A44" s="163" t="s">
        <v>730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731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649</v>
      </c>
      <c r="Q46" s="110"/>
      <c r="S46" s="110" t="s">
        <v>729</v>
      </c>
      <c r="T46" s="110"/>
      <c r="U46" s="110"/>
      <c r="W46" s="21" t="s">
        <v>650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651</v>
      </c>
      <c r="Q49" s="110"/>
      <c r="S49" s="165" t="s">
        <v>652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ht="12.75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4</v>
      </c>
      <c r="F3" s="75"/>
      <c r="G3" s="75"/>
      <c r="H3" s="76">
        <f>SUM(H4:H11,H12,H14,H105,H112,H114,H123,H411,H438,H441,H450)</f>
        <v>4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0</v>
      </c>
      <c r="J4" s="5" t="s">
        <v>117</v>
      </c>
      <c r="K4" s="5">
        <v>2</v>
      </c>
      <c r="L4" s="5" t="s">
        <v>118</v>
      </c>
      <c r="M4" s="5" t="str">
        <f>IF(P_1=0,"Нет данных",P_1)</f>
        <v>МКУДО " Каменская ДЮСШ"</v>
      </c>
      <c r="O4" s="77">
        <f ca="1">TODAY()</f>
        <v>44593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0</v>
      </c>
      <c r="J5" s="5" t="s">
        <v>120</v>
      </c>
      <c r="K5" s="5">
        <v>3</v>
      </c>
      <c r="L5" s="5" t="s">
        <v>121</v>
      </c>
      <c r="M5" s="5" t="str">
        <f>IF(P_2=0,"Нет данных",P_2)</f>
        <v>396510 Воронежская область, п. Каменка, ул. Гагарина, д. 18Б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5491101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1</v>
      </c>
      <c r="J8" s="78" t="s">
        <v>129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ht="12.75">
      <c r="A455" s="78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4" sqref="P24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8">
      <selection activeCell="T31" sqref="T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22</v>
      </c>
      <c r="Q21" s="8">
        <v>7</v>
      </c>
      <c r="R21" s="8">
        <v>513</v>
      </c>
      <c r="S21" s="8">
        <v>84</v>
      </c>
      <c r="T21" s="8">
        <v>135</v>
      </c>
      <c r="U21" s="8">
        <v>0</v>
      </c>
      <c r="V21" s="8">
        <v>0</v>
      </c>
      <c r="W21" s="8">
        <v>0</v>
      </c>
    </row>
    <row r="22" spans="1:23" ht="25.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22</v>
      </c>
      <c r="Q26" s="8">
        <v>7</v>
      </c>
      <c r="R26" s="8">
        <v>513</v>
      </c>
      <c r="S26" s="8">
        <v>84</v>
      </c>
      <c r="T26" s="8">
        <v>135</v>
      </c>
      <c r="U26" s="8">
        <v>0</v>
      </c>
      <c r="V26" s="8">
        <v>0</v>
      </c>
      <c r="W26" s="8">
        <v>0</v>
      </c>
    </row>
    <row r="27" spans="1:23" ht="15.7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6</v>
      </c>
      <c r="Q31" s="8">
        <v>6</v>
      </c>
      <c r="R31" s="8">
        <v>126</v>
      </c>
      <c r="S31" s="8">
        <v>25</v>
      </c>
      <c r="T31" s="8">
        <v>105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71</v>
      </c>
      <c r="O17" s="152"/>
      <c r="P17" s="152"/>
      <c r="Q17" s="152"/>
      <c r="R17" s="152"/>
      <c r="S17" s="152"/>
      <c r="T17" s="152"/>
    </row>
    <row r="18" spans="15:20" ht="12.75">
      <c r="O18" s="157" t="s">
        <v>600</v>
      </c>
      <c r="P18" s="157"/>
      <c r="Q18" s="157"/>
      <c r="R18" s="157"/>
      <c r="S18" s="157"/>
      <c r="T18" s="157"/>
    </row>
    <row r="19" spans="14:20" ht="76.5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4" sqref="P24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174</v>
      </c>
      <c r="Q22" s="8">
        <v>21</v>
      </c>
    </row>
    <row r="23" spans="1:17" ht="15.7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215</v>
      </c>
      <c r="Q23" s="8">
        <v>76</v>
      </c>
    </row>
    <row r="24" spans="1:17" ht="15.7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124</v>
      </c>
      <c r="Q24" s="8">
        <v>41</v>
      </c>
    </row>
    <row r="25" spans="1:17" ht="15.7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513</v>
      </c>
      <c r="Q26" s="8">
        <v>138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39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24</v>
      </c>
      <c r="Q21" s="8">
        <v>0</v>
      </c>
      <c r="R21" s="8">
        <v>24</v>
      </c>
      <c r="S21" s="8">
        <v>7</v>
      </c>
      <c r="T21" s="8">
        <v>0</v>
      </c>
      <c r="U21" s="8">
        <v>24</v>
      </c>
      <c r="V21" s="8">
        <v>2</v>
      </c>
      <c r="W21" s="8">
        <v>1</v>
      </c>
      <c r="X21" s="8">
        <v>3</v>
      </c>
      <c r="Y21" s="8">
        <v>0</v>
      </c>
      <c r="Z21" s="8">
        <v>20</v>
      </c>
      <c r="AA21" s="8">
        <v>9</v>
      </c>
      <c r="AB21" s="8">
        <v>3</v>
      </c>
      <c r="AC21" s="8">
        <v>8</v>
      </c>
      <c r="AD21" s="8">
        <v>4</v>
      </c>
      <c r="AE21" s="8">
        <v>3</v>
      </c>
      <c r="AF21" s="8">
        <v>0</v>
      </c>
      <c r="AG21" s="8">
        <v>0</v>
      </c>
      <c r="AH21" s="8">
        <v>13</v>
      </c>
      <c r="AI21" s="8">
        <v>0</v>
      </c>
      <c r="AJ21" s="8">
        <v>0</v>
      </c>
      <c r="AK21" s="8">
        <v>2</v>
      </c>
      <c r="AL21" s="8">
        <v>2</v>
      </c>
      <c r="AM21" s="8">
        <v>20</v>
      </c>
      <c r="AN21" s="8">
        <v>0</v>
      </c>
      <c r="AO21" s="8">
        <v>1</v>
      </c>
      <c r="AP21" s="8">
        <v>23</v>
      </c>
      <c r="AQ21" s="8">
        <v>14</v>
      </c>
      <c r="AR21" s="8">
        <v>6</v>
      </c>
    </row>
    <row r="22" spans="1:44" ht="30" customHeight="1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0</v>
      </c>
      <c r="T22" s="8">
        <v>0</v>
      </c>
      <c r="U22" s="8">
        <v>2</v>
      </c>
      <c r="V22" s="8">
        <v>1</v>
      </c>
      <c r="W22" s="8">
        <v>1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30" customHeight="1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19.5" customHeight="1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6</v>
      </c>
      <c r="Q27" s="8">
        <v>0</v>
      </c>
      <c r="R27" s="8">
        <v>6</v>
      </c>
      <c r="S27" s="8">
        <v>1</v>
      </c>
      <c r="T27" s="8">
        <v>0</v>
      </c>
      <c r="U27" s="8">
        <v>6</v>
      </c>
      <c r="V27" s="8">
        <v>1</v>
      </c>
      <c r="W27" s="8">
        <v>0</v>
      </c>
      <c r="X27" s="8">
        <v>3</v>
      </c>
      <c r="Y27" s="8">
        <v>0</v>
      </c>
      <c r="Z27" s="8">
        <v>3</v>
      </c>
      <c r="AA27" s="8">
        <v>9</v>
      </c>
      <c r="AB27" s="8">
        <v>3</v>
      </c>
      <c r="AC27" s="8">
        <v>6</v>
      </c>
      <c r="AD27" s="8">
        <v>2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4</v>
      </c>
      <c r="AN27" s="8">
        <v>0</v>
      </c>
      <c r="AO27" s="8">
        <v>0</v>
      </c>
      <c r="AP27" s="8">
        <v>6</v>
      </c>
      <c r="AQ27" s="8">
        <v>0</v>
      </c>
      <c r="AR27" s="8">
        <v>0</v>
      </c>
    </row>
    <row r="28" spans="1:44" ht="30" customHeight="1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9.5" customHeight="1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6</v>
      </c>
      <c r="Q32" s="8">
        <v>0</v>
      </c>
      <c r="R32" s="8">
        <v>6</v>
      </c>
      <c r="S32" s="8">
        <v>1</v>
      </c>
      <c r="T32" s="8">
        <v>0</v>
      </c>
      <c r="U32" s="8">
        <v>6</v>
      </c>
      <c r="V32" s="8">
        <v>1</v>
      </c>
      <c r="W32" s="8">
        <v>0</v>
      </c>
      <c r="X32" s="8">
        <v>3</v>
      </c>
      <c r="Y32" s="8">
        <v>0</v>
      </c>
      <c r="Z32" s="8">
        <v>3</v>
      </c>
      <c r="AA32" s="8">
        <v>9</v>
      </c>
      <c r="AB32" s="8">
        <v>3</v>
      </c>
      <c r="AC32" s="8">
        <v>6</v>
      </c>
      <c r="AD32" s="8">
        <v>2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2</v>
      </c>
      <c r="AM32" s="8">
        <v>4</v>
      </c>
      <c r="AN32" s="8">
        <v>0</v>
      </c>
      <c r="AO32" s="8">
        <v>0</v>
      </c>
      <c r="AP32" s="8">
        <v>6</v>
      </c>
      <c r="AQ32" s="8">
        <v>0</v>
      </c>
      <c r="AR32" s="8">
        <v>0</v>
      </c>
    </row>
    <row r="33" spans="1:44" ht="19.5" customHeight="1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16</v>
      </c>
      <c r="Q36" s="8">
        <v>0</v>
      </c>
      <c r="R36" s="8">
        <v>16</v>
      </c>
      <c r="S36" s="8">
        <v>6</v>
      </c>
      <c r="T36" s="8">
        <v>0</v>
      </c>
      <c r="U36" s="8">
        <v>16</v>
      </c>
      <c r="V36" s="8">
        <v>0</v>
      </c>
      <c r="W36" s="8">
        <v>0</v>
      </c>
      <c r="X36" s="8">
        <v>0</v>
      </c>
      <c r="Y36" s="8">
        <v>0</v>
      </c>
      <c r="Z36" s="8">
        <v>16</v>
      </c>
      <c r="AA36" s="8">
        <v>0</v>
      </c>
      <c r="AB36" s="8">
        <v>0</v>
      </c>
      <c r="AC36" s="8">
        <v>0</v>
      </c>
      <c r="AD36" s="8">
        <v>0</v>
      </c>
      <c r="AE36" s="8">
        <v>3</v>
      </c>
      <c r="AF36" s="8">
        <v>0</v>
      </c>
      <c r="AG36" s="8">
        <v>0</v>
      </c>
      <c r="AH36" s="8">
        <v>13</v>
      </c>
      <c r="AI36" s="8">
        <v>0</v>
      </c>
      <c r="AJ36" s="8">
        <v>0</v>
      </c>
      <c r="AK36" s="8">
        <v>2</v>
      </c>
      <c r="AL36" s="8">
        <v>0</v>
      </c>
      <c r="AM36" s="8">
        <v>14</v>
      </c>
      <c r="AN36" s="8">
        <v>0</v>
      </c>
      <c r="AO36" s="8">
        <v>1</v>
      </c>
      <c r="AP36" s="8">
        <v>15</v>
      </c>
      <c r="AQ36" s="8">
        <v>14</v>
      </c>
      <c r="AR36" s="8">
        <v>6</v>
      </c>
    </row>
    <row r="37" spans="1:43" ht="60" customHeight="1">
      <c r="A37" s="17" t="s">
        <v>669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646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647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648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91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92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82" sqref="P82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3216</v>
      </c>
    </row>
    <row r="23" spans="1:16" ht="15.7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14</v>
      </c>
    </row>
    <row r="24" spans="1:16" ht="15.7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2550</v>
      </c>
    </row>
    <row r="25" spans="1:16" ht="15.7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</v>
      </c>
    </row>
    <row r="57" spans="1:16" ht="25.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3</v>
      </c>
    </row>
    <row r="59" spans="1:16" ht="15.7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</v>
      </c>
    </row>
    <row r="60" spans="1:16" ht="25.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13</v>
      </c>
    </row>
    <row r="82" spans="1:16" ht="15.7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3</v>
      </c>
    </row>
    <row r="83" spans="1:16" ht="15.7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3" sqref="P23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11749</v>
      </c>
    </row>
    <row r="22" spans="1:16" ht="15.7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11749</v>
      </c>
    </row>
    <row r="23" spans="1:16" ht="15.7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popova.lv</dc:creator>
  <cp:keywords/>
  <dc:description/>
  <cp:lastModifiedBy>admin</cp:lastModifiedBy>
  <cp:lastPrinted>2012-08-08T09:31:46Z</cp:lastPrinted>
  <dcterms:created xsi:type="dcterms:W3CDTF">2009-09-17T07:17:02Z</dcterms:created>
  <dcterms:modified xsi:type="dcterms:W3CDTF">2022-02-01T11:13:21Z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